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BD970616-C5ED-4059-9FAB-9E252B7ED457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6" i="1"/>
  <c r="R26" i="1" s="1"/>
  <c r="M27" i="1"/>
  <c r="R27" i="1" s="1"/>
  <c r="M28" i="1"/>
  <c r="R28" i="1" s="1"/>
  <c r="M22" i="1"/>
  <c r="R22" i="1" s="1"/>
  <c r="R29" i="1" l="1"/>
  <c r="X29" i="1" s="1"/>
  <c r="X22" i="1"/>
  <c r="X24" i="1"/>
  <c r="X25" i="1" l="1"/>
  <c r="X26" i="1"/>
  <c r="X27" i="1"/>
  <c r="X28" i="1"/>
  <c r="X23" i="1"/>
</calcChain>
</file>

<file path=xl/sharedStrings.xml><?xml version="1.0" encoding="utf-8"?>
<sst xmlns="http://schemas.openxmlformats.org/spreadsheetml/2006/main" count="57" uniqueCount="48">
  <si>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</si>
  <si>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</si>
  <si>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</si>
  <si>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</si>
  <si>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</si>
  <si>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</si>
  <si>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</si>
  <si>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</si>
  <si>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</si>
  <si>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</si>
  <si>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</si>
  <si>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</si>
  <si>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</si>
  <si>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</si>
  <si>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</si>
  <si>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</si>
  <si>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</si>
  <si>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</si>
  <si>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</si>
  <si>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</si>
  <si>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</si>
  <si>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</si>
  <si>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</si>
  <si>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</si>
  <si>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</si>
  <si>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</si>
  <si>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</si>
  <si>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</si>
  <si>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</si>
  <si>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</si>
  <si>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</si>
  <si>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</si>
  <si>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</si>
  <si>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</si>
  <si>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</si>
  <si>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</si>
  <si>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"Политехника"</t>
  </si>
  <si>
    <t>ТОО "Batys Sabi"</t>
  </si>
  <si>
    <t xml:space="preserve">Кайыркулов Х А </t>
  </si>
  <si>
    <t>кол</t>
  </si>
  <si>
    <t>Санау таяқшалары</t>
  </si>
  <si>
    <t>Құмсағаты</t>
  </si>
  <si>
    <t xml:space="preserve"> Сандарды зерттеуге арналған ойын кілемшесі </t>
  </si>
  <si>
    <t xml:space="preserve"> Циферблаты бар сағат </t>
  </si>
  <si>
    <t xml:space="preserve"> Өлшеуіш лента </t>
  </si>
  <si>
    <t>Пазл Танграм</t>
  </si>
  <si>
    <t>20-25 бөлшекті пазлдар</t>
  </si>
  <si>
    <t>Девяносто пять тысяч двести пятьдесят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</si>
</sst>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10" fillId="0" borderId="18" xfId="2" applyFont="1" applyFill="1" applyBorder="1"/>
    <xf numFmtId="0" fontId="10" fillId="0" borderId="17" xfId="2" applyFont="1" applyFill="1" applyBorder="1"/>
    <xf numFmtId="0" fontId="9" fillId="0" borderId="18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2"/>
  <sheetViews>
    <sheetView tabSelected="1" zoomScale="88" zoomScaleNormal="88" workbookViewId="0">
      <selection activeCell="P31" sqref="P31:AC31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71" t="s">
        <v>0</v>
      </c>
      <c r="U1" s="71"/>
      <c r="V1" s="71"/>
      <c r="W1" s="71"/>
      <c r="X1" s="71"/>
      <c r="Y1" s="71"/>
      <c r="Z1" s="71"/>
      <c r="AA1" s="71"/>
      <c r="AB1" s="71"/>
      <c r="AC1" s="71"/>
    </row>
    <row r="2" spans="1:29" ht="10.95" customHeight="1" x14ac:dyDescent="0.2">
      <c r="T2" s="71" t="s">
        <v>1</v>
      </c>
      <c r="U2" s="71"/>
      <c r="V2" s="71"/>
      <c r="W2" s="71"/>
      <c r="X2" s="71"/>
      <c r="Y2" s="71"/>
      <c r="Z2" s="71"/>
      <c r="AA2" s="71"/>
      <c r="AB2" s="71"/>
      <c r="AC2" s="71"/>
    </row>
    <row r="3" spans="1:29" ht="10.95" customHeight="1" x14ac:dyDescent="0.2">
      <c r="T3" s="71" t="s">
        <v>2</v>
      </c>
      <c r="U3" s="71"/>
      <c r="V3" s="71"/>
      <c r="W3" s="71"/>
      <c r="X3" s="71"/>
      <c r="Y3" s="71"/>
      <c r="Z3" s="71"/>
      <c r="AA3" s="71"/>
      <c r="AB3" s="71"/>
      <c r="AC3" s="71"/>
    </row>
    <row r="4" spans="1:29" ht="10.95" customHeight="1" x14ac:dyDescent="0.2">
      <c r="T4" s="71" t="s">
        <v>3</v>
      </c>
      <c r="U4" s="71"/>
      <c r="V4" s="71"/>
      <c r="W4" s="71"/>
      <c r="X4" s="71"/>
      <c r="Y4" s="71"/>
      <c r="Z4" s="71"/>
      <c r="AA4" s="71"/>
      <c r="AB4" s="71"/>
      <c r="AC4" s="71"/>
    </row>
    <row r="5" spans="1:29" s="16" customFormat="1" ht="1.2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73" t="s">
        <v>35</v>
      </c>
      <c r="B9" s="73"/>
      <c r="C9" s="73"/>
      <c r="D9" s="74" t="s">
        <v>36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T9" s="16" t="s">
        <v>5</v>
      </c>
      <c r="V9" s="23"/>
      <c r="W9" s="75">
        <v>120196001531</v>
      </c>
      <c r="X9" s="75"/>
      <c r="Y9" s="75"/>
      <c r="Z9" s="75"/>
      <c r="AA9" s="75"/>
      <c r="AB9" s="75"/>
      <c r="AC9" s="75"/>
    </row>
    <row r="10" spans="1:29" ht="22.05" customHeight="1" x14ac:dyDescent="0.2">
      <c r="R10" s="24"/>
      <c r="S10" s="25"/>
      <c r="T10" s="25"/>
      <c r="U10" s="26"/>
      <c r="V10" s="76" t="s">
        <v>6</v>
      </c>
      <c r="W10" s="76"/>
      <c r="X10" s="76"/>
      <c r="Y10" s="76"/>
      <c r="Z10" s="76" t="s">
        <v>7</v>
      </c>
      <c r="AA10" s="76"/>
      <c r="AB10" s="76"/>
      <c r="AC10" s="76"/>
    </row>
    <row r="11" spans="1:29" ht="10.95" customHeight="1" x14ac:dyDescent="0.2">
      <c r="R11" s="2"/>
      <c r="S11" s="3"/>
      <c r="T11" s="3"/>
      <c r="U11" s="4"/>
      <c r="V11" s="64">
        <v>14</v>
      </c>
      <c r="W11" s="64"/>
      <c r="X11" s="64"/>
      <c r="Y11" s="64"/>
      <c r="Z11" s="65">
        <v>44511</v>
      </c>
      <c r="AA11" s="66"/>
      <c r="AB11" s="66"/>
      <c r="AC11" s="66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2.6" customHeight="1" x14ac:dyDescent="0.2">
      <c r="A13" s="67" t="s">
        <v>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61" t="s">
        <v>9</v>
      </c>
      <c r="B16" s="61"/>
      <c r="C16" s="61"/>
      <c r="D16" s="68" t="s">
        <v>10</v>
      </c>
      <c r="E16" s="69"/>
      <c r="F16" s="69"/>
      <c r="G16" s="69"/>
      <c r="H16" s="69"/>
      <c r="I16" s="69"/>
      <c r="J16" s="69"/>
      <c r="K16" s="70"/>
      <c r="L16" s="61" t="s">
        <v>11</v>
      </c>
      <c r="M16" s="61"/>
      <c r="N16" s="61"/>
      <c r="O16" s="61"/>
      <c r="P16" s="61"/>
      <c r="Q16" s="61" t="s">
        <v>12</v>
      </c>
      <c r="R16" s="61"/>
      <c r="S16" s="61"/>
      <c r="T16" s="61"/>
      <c r="U16" s="61" t="s">
        <v>13</v>
      </c>
      <c r="V16" s="61"/>
      <c r="W16" s="61"/>
      <c r="X16" s="61"/>
      <c r="Y16" s="61"/>
      <c r="Z16" s="61"/>
      <c r="AA16" s="61"/>
      <c r="AB16" s="61"/>
      <c r="AC16" s="61"/>
    </row>
    <row r="17" spans="1:29" s="6" customFormat="1" ht="10.95" customHeight="1" x14ac:dyDescent="0.2">
      <c r="A17" s="61" t="s">
        <v>36</v>
      </c>
      <c r="B17" s="61"/>
      <c r="C17" s="61"/>
      <c r="D17" s="61" t="s">
        <v>37</v>
      </c>
      <c r="E17" s="61"/>
      <c r="F17" s="61"/>
      <c r="G17" s="61"/>
      <c r="H17" s="61"/>
      <c r="I17" s="61"/>
      <c r="J17" s="61"/>
      <c r="K17" s="61"/>
      <c r="L17" s="61" t="s">
        <v>38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s="7" customFormat="1" ht="4.8" customHeight="1" x14ac:dyDescent="0.2"/>
    <row r="19" spans="1:29" s="8" customFormat="1" ht="16.95" customHeight="1" x14ac:dyDescent="0.2">
      <c r="A19" s="61" t="s">
        <v>14</v>
      </c>
      <c r="B19" s="61"/>
      <c r="C19" s="61" t="s">
        <v>15</v>
      </c>
      <c r="D19" s="61" t="s">
        <v>16</v>
      </c>
      <c r="E19" s="61"/>
      <c r="F19" s="61"/>
      <c r="G19" s="61"/>
      <c r="H19" s="61"/>
      <c r="I19" s="62" t="s">
        <v>17</v>
      </c>
      <c r="J19" s="62"/>
      <c r="K19" s="62"/>
      <c r="L19" s="61" t="s">
        <v>18</v>
      </c>
      <c r="M19" s="61"/>
      <c r="N19" s="61"/>
      <c r="O19" s="61"/>
      <c r="P19" s="61"/>
      <c r="Q19" s="61" t="s">
        <v>19</v>
      </c>
      <c r="R19" s="61" t="s">
        <v>20</v>
      </c>
      <c r="S19" s="61"/>
      <c r="T19" s="61"/>
      <c r="U19" s="61"/>
      <c r="V19" s="61"/>
      <c r="W19" s="61"/>
      <c r="X19" s="61" t="s">
        <v>21</v>
      </c>
      <c r="Y19" s="61"/>
      <c r="Z19" s="61"/>
      <c r="AA19" s="61"/>
      <c r="AB19" s="61"/>
      <c r="AC19" s="61"/>
    </row>
    <row r="20" spans="1:29" s="8" customFormat="1" ht="16.05" customHeight="1" x14ac:dyDescent="0.2">
      <c r="A20" s="61"/>
      <c r="B20" s="61"/>
      <c r="C20" s="61"/>
      <c r="D20" s="61"/>
      <c r="E20" s="61"/>
      <c r="F20" s="61"/>
      <c r="G20" s="61"/>
      <c r="H20" s="61"/>
      <c r="I20" s="62"/>
      <c r="J20" s="62"/>
      <c r="K20" s="62"/>
      <c r="L20" s="9" t="s">
        <v>22</v>
      </c>
      <c r="M20" s="61" t="s">
        <v>23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s="7" customFormat="1" ht="10.95" customHeight="1" x14ac:dyDescent="0.2">
      <c r="A21" s="51">
        <v>1</v>
      </c>
      <c r="B21" s="51"/>
      <c r="C21" s="10">
        <v>2</v>
      </c>
      <c r="D21" s="51">
        <v>3</v>
      </c>
      <c r="E21" s="51"/>
      <c r="F21" s="51"/>
      <c r="G21" s="51"/>
      <c r="H21" s="51"/>
      <c r="I21" s="63">
        <v>4</v>
      </c>
      <c r="J21" s="63"/>
      <c r="K21" s="63"/>
      <c r="L21" s="11">
        <v>5</v>
      </c>
      <c r="M21" s="51">
        <v>6</v>
      </c>
      <c r="N21" s="51"/>
      <c r="O21" s="51"/>
      <c r="P21" s="51"/>
      <c r="Q21" s="11">
        <v>7</v>
      </c>
      <c r="R21" s="51">
        <v>8</v>
      </c>
      <c r="S21" s="51"/>
      <c r="T21" s="51"/>
      <c r="U21" s="51"/>
      <c r="V21" s="51"/>
      <c r="W21" s="51"/>
      <c r="X21" s="51">
        <v>9</v>
      </c>
      <c r="Y21" s="51"/>
      <c r="Z21" s="51"/>
      <c r="AA21" s="51"/>
      <c r="AB21" s="51"/>
      <c r="AC21" s="51"/>
    </row>
    <row r="22" spans="1:29" s="8" customFormat="1" ht="10.8" customHeight="1" x14ac:dyDescent="0.2">
      <c r="A22" s="51">
        <v>1</v>
      </c>
      <c r="B22" s="51"/>
      <c r="C22" s="27" t="s">
        <v>40</v>
      </c>
      <c r="D22" s="52">
        <v>13602</v>
      </c>
      <c r="E22" s="52"/>
      <c r="F22" s="52"/>
      <c r="G22" s="52"/>
      <c r="H22" s="52"/>
      <c r="I22" s="53" t="s">
        <v>39</v>
      </c>
      <c r="J22" s="53"/>
      <c r="K22" s="53"/>
      <c r="L22" s="28">
        <v>50</v>
      </c>
      <c r="M22" s="54">
        <f>L22</f>
        <v>50</v>
      </c>
      <c r="N22" s="54"/>
      <c r="O22" s="54"/>
      <c r="P22" s="54"/>
      <c r="Q22" s="29">
        <v>800</v>
      </c>
      <c r="R22" s="55">
        <f>Q22*M22</f>
        <v>40000</v>
      </c>
      <c r="S22" s="55"/>
      <c r="T22" s="55"/>
      <c r="U22" s="55"/>
      <c r="V22" s="55"/>
      <c r="W22" s="55"/>
      <c r="X22" s="56">
        <f>R22*12/112</f>
        <v>4285.7142857142853</v>
      </c>
      <c r="Y22" s="56"/>
      <c r="Z22" s="56"/>
      <c r="AA22" s="56"/>
      <c r="AB22" s="56"/>
      <c r="AC22" s="56"/>
    </row>
    <row r="23" spans="1:29" s="8" customFormat="1" ht="10.8" customHeight="1" x14ac:dyDescent="0.2">
      <c r="A23" s="51">
        <v>2</v>
      </c>
      <c r="B23" s="51"/>
      <c r="C23" s="27" t="s">
        <v>41</v>
      </c>
      <c r="D23" s="52">
        <v>354</v>
      </c>
      <c r="E23" s="52"/>
      <c r="F23" s="52"/>
      <c r="G23" s="52"/>
      <c r="H23" s="52"/>
      <c r="I23" s="53" t="s">
        <v>24</v>
      </c>
      <c r="J23" s="53"/>
      <c r="K23" s="53"/>
      <c r="L23" s="28">
        <v>2</v>
      </c>
      <c r="M23" s="54">
        <f t="shared" ref="M23:M28" si="0">L23</f>
        <v>2</v>
      </c>
      <c r="N23" s="54"/>
      <c r="O23" s="54"/>
      <c r="P23" s="54"/>
      <c r="Q23" s="29">
        <v>1700</v>
      </c>
      <c r="R23" s="55">
        <f t="shared" ref="R23:R28" si="1">Q23*M23</f>
        <v>3400</v>
      </c>
      <c r="S23" s="55"/>
      <c r="T23" s="55"/>
      <c r="U23" s="55"/>
      <c r="V23" s="55"/>
      <c r="W23" s="55"/>
      <c r="X23" s="56">
        <f t="shared" ref="X23:X28" si="2">R23*12/112</f>
        <v>364.28571428571428</v>
      </c>
      <c r="Y23" s="56"/>
      <c r="Z23" s="56"/>
      <c r="AA23" s="56"/>
      <c r="AB23" s="56"/>
      <c r="AC23" s="56"/>
    </row>
    <row r="24" spans="1:29" s="8" customFormat="1" ht="15" customHeight="1" x14ac:dyDescent="0.2">
      <c r="A24" s="51">
        <v>3</v>
      </c>
      <c r="B24" s="51"/>
      <c r="C24" s="27" t="s">
        <v>42</v>
      </c>
      <c r="D24" s="52">
        <v>686</v>
      </c>
      <c r="E24" s="52"/>
      <c r="F24" s="52"/>
      <c r="G24" s="52"/>
      <c r="H24" s="52"/>
      <c r="I24" s="53" t="s">
        <v>24</v>
      </c>
      <c r="J24" s="53"/>
      <c r="K24" s="53"/>
      <c r="L24" s="28">
        <v>3</v>
      </c>
      <c r="M24" s="54">
        <f t="shared" si="0"/>
        <v>3</v>
      </c>
      <c r="N24" s="54"/>
      <c r="O24" s="54"/>
      <c r="P24" s="54"/>
      <c r="Q24" s="29">
        <v>3000</v>
      </c>
      <c r="R24" s="55">
        <f t="shared" si="1"/>
        <v>9000</v>
      </c>
      <c r="S24" s="55"/>
      <c r="T24" s="55"/>
      <c r="U24" s="55"/>
      <c r="V24" s="55"/>
      <c r="W24" s="55"/>
      <c r="X24" s="56">
        <f>R24*12/112</f>
        <v>964.28571428571433</v>
      </c>
      <c r="Y24" s="56"/>
      <c r="Z24" s="56"/>
      <c r="AA24" s="56"/>
      <c r="AB24" s="56"/>
      <c r="AC24" s="56"/>
    </row>
    <row r="25" spans="1:29" s="8" customFormat="1" ht="10.8" customHeight="1" x14ac:dyDescent="0.2">
      <c r="A25" s="51">
        <v>4</v>
      </c>
      <c r="B25" s="51"/>
      <c r="C25" s="27" t="s">
        <v>43</v>
      </c>
      <c r="D25" s="52">
        <v>2721</v>
      </c>
      <c r="E25" s="52"/>
      <c r="F25" s="52"/>
      <c r="G25" s="52"/>
      <c r="H25" s="52"/>
      <c r="I25" s="53" t="s">
        <v>24</v>
      </c>
      <c r="J25" s="53"/>
      <c r="K25" s="53"/>
      <c r="L25" s="30">
        <v>1</v>
      </c>
      <c r="M25" s="54">
        <f t="shared" si="0"/>
        <v>1</v>
      </c>
      <c r="N25" s="54"/>
      <c r="O25" s="54"/>
      <c r="P25" s="54"/>
      <c r="Q25" s="31">
        <v>4000</v>
      </c>
      <c r="R25" s="55">
        <f t="shared" si="1"/>
        <v>4000</v>
      </c>
      <c r="S25" s="55"/>
      <c r="T25" s="55"/>
      <c r="U25" s="55"/>
      <c r="V25" s="55"/>
      <c r="W25" s="55"/>
      <c r="X25" s="56">
        <f t="shared" si="2"/>
        <v>428.57142857142856</v>
      </c>
      <c r="Y25" s="56"/>
      <c r="Z25" s="56"/>
      <c r="AA25" s="56"/>
      <c r="AB25" s="56"/>
      <c r="AC25" s="56"/>
    </row>
    <row r="26" spans="1:29" s="8" customFormat="1" ht="10.8" customHeight="1" x14ac:dyDescent="0.2">
      <c r="A26" s="51">
        <v>5</v>
      </c>
      <c r="B26" s="51"/>
      <c r="C26" s="27" t="s">
        <v>44</v>
      </c>
      <c r="D26" s="52">
        <v>9237</v>
      </c>
      <c r="E26" s="52"/>
      <c r="F26" s="52"/>
      <c r="G26" s="52"/>
      <c r="H26" s="52"/>
      <c r="I26" s="53" t="s">
        <v>24</v>
      </c>
      <c r="J26" s="53"/>
      <c r="K26" s="53"/>
      <c r="L26" s="30">
        <v>1</v>
      </c>
      <c r="M26" s="54">
        <f t="shared" si="0"/>
        <v>1</v>
      </c>
      <c r="N26" s="54"/>
      <c r="O26" s="54"/>
      <c r="P26" s="54"/>
      <c r="Q26" s="31">
        <v>850</v>
      </c>
      <c r="R26" s="55">
        <f t="shared" si="1"/>
        <v>850</v>
      </c>
      <c r="S26" s="55"/>
      <c r="T26" s="55"/>
      <c r="U26" s="55"/>
      <c r="V26" s="55"/>
      <c r="W26" s="55"/>
      <c r="X26" s="56">
        <f t="shared" si="2"/>
        <v>91.071428571428569</v>
      </c>
      <c r="Y26" s="56"/>
      <c r="Z26" s="56"/>
      <c r="AA26" s="56"/>
      <c r="AB26" s="56"/>
      <c r="AC26" s="56"/>
    </row>
    <row r="27" spans="1:29" s="8" customFormat="1" ht="10.8" customHeight="1" x14ac:dyDescent="0.2">
      <c r="A27" s="51">
        <v>6</v>
      </c>
      <c r="B27" s="51"/>
      <c r="C27" s="27" t="s">
        <v>45</v>
      </c>
      <c r="D27" s="52">
        <v>10104</v>
      </c>
      <c r="E27" s="52"/>
      <c r="F27" s="52"/>
      <c r="G27" s="52"/>
      <c r="H27" s="52"/>
      <c r="I27" s="53" t="s">
        <v>24</v>
      </c>
      <c r="J27" s="53"/>
      <c r="K27" s="53"/>
      <c r="L27" s="32">
        <v>25</v>
      </c>
      <c r="M27" s="54">
        <f t="shared" si="0"/>
        <v>25</v>
      </c>
      <c r="N27" s="54"/>
      <c r="O27" s="54"/>
      <c r="P27" s="54"/>
      <c r="Q27" s="33">
        <v>800</v>
      </c>
      <c r="R27" s="55">
        <f t="shared" si="1"/>
        <v>20000</v>
      </c>
      <c r="S27" s="55"/>
      <c r="T27" s="55"/>
      <c r="U27" s="55"/>
      <c r="V27" s="55"/>
      <c r="W27" s="55"/>
      <c r="X27" s="56">
        <f t="shared" si="2"/>
        <v>2142.8571428571427</v>
      </c>
      <c r="Y27" s="56"/>
      <c r="Z27" s="56"/>
      <c r="AA27" s="56"/>
      <c r="AB27" s="56"/>
      <c r="AC27" s="56"/>
    </row>
    <row r="28" spans="1:29" s="8" customFormat="1" ht="10.8" customHeight="1" x14ac:dyDescent="0.2">
      <c r="A28" s="51">
        <v>7</v>
      </c>
      <c r="B28" s="51"/>
      <c r="C28" s="27" t="s">
        <v>46</v>
      </c>
      <c r="D28" s="52">
        <v>450</v>
      </c>
      <c r="E28" s="52"/>
      <c r="F28" s="52"/>
      <c r="G28" s="52"/>
      <c r="H28" s="52"/>
      <c r="I28" s="53" t="s">
        <v>39</v>
      </c>
      <c r="J28" s="53"/>
      <c r="K28" s="53"/>
      <c r="L28" s="34">
        <v>6</v>
      </c>
      <c r="M28" s="54">
        <f t="shared" si="0"/>
        <v>6</v>
      </c>
      <c r="N28" s="54"/>
      <c r="O28" s="54"/>
      <c r="P28" s="54"/>
      <c r="Q28" s="35">
        <v>3000</v>
      </c>
      <c r="R28" s="55">
        <f t="shared" si="1"/>
        <v>18000</v>
      </c>
      <c r="S28" s="55"/>
      <c r="T28" s="55"/>
      <c r="U28" s="55"/>
      <c r="V28" s="55"/>
      <c r="W28" s="55"/>
      <c r="X28" s="56">
        <f t="shared" si="2"/>
        <v>1928.5714285714287</v>
      </c>
      <c r="Y28" s="56"/>
      <c r="Z28" s="56"/>
      <c r="AA28" s="56"/>
      <c r="AB28" s="56"/>
      <c r="AC28" s="56"/>
    </row>
    <row r="29" spans="1:29" ht="10.95" customHeight="1" x14ac:dyDescent="0.2">
      <c r="K29" s="19" t="s">
        <v>25</v>
      </c>
      <c r="L29" s="36"/>
      <c r="M29" s="57"/>
      <c r="N29" s="57"/>
      <c r="O29" s="57"/>
      <c r="P29" s="57"/>
      <c r="Q29" s="37"/>
      <c r="R29" s="58">
        <f>SUM(R22:R28)</f>
        <v>95250</v>
      </c>
      <c r="S29" s="58"/>
      <c r="T29" s="58"/>
      <c r="U29" s="58"/>
      <c r="V29" s="58"/>
      <c r="W29" s="58"/>
      <c r="X29" s="58">
        <f t="shared" ref="X29" si="3">R29*12/112</f>
        <v>10205.357142857143</v>
      </c>
      <c r="Y29" s="58"/>
      <c r="Z29" s="58"/>
      <c r="AA29" s="58"/>
      <c r="AB29" s="58"/>
      <c r="AC29" s="58"/>
    </row>
    <row r="30" spans="1:29" ht="2.4" customHeight="1" x14ac:dyDescent="0.2">
      <c r="A30" s="22"/>
      <c r="B30" s="22"/>
      <c r="C30" s="22"/>
      <c r="L30" s="38"/>
      <c r="P30" s="12"/>
    </row>
    <row r="31" spans="1:29" ht="10.95" customHeight="1" x14ac:dyDescent="0.2">
      <c r="A31" s="22" t="s">
        <v>26</v>
      </c>
      <c r="B31" s="22"/>
      <c r="C31" s="22"/>
      <c r="D31" s="59"/>
      <c r="E31" s="59"/>
      <c r="F31" s="59"/>
      <c r="G31" s="59"/>
      <c r="H31" s="59"/>
      <c r="I31" s="59"/>
      <c r="J31" s="59"/>
      <c r="K31" s="59"/>
      <c r="L31" s="49" t="s">
        <v>27</v>
      </c>
      <c r="M31" s="49"/>
      <c r="N31" s="49"/>
      <c r="O31" s="49"/>
      <c r="P31" s="60" t="s">
        <v>47</v>
      </c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7.8" customHeight="1" x14ac:dyDescent="0.2"/>
    <row r="33" spans="1:28" ht="10.95" customHeight="1" x14ac:dyDescent="0.2">
      <c r="A33" s="16" t="s">
        <v>28</v>
      </c>
      <c r="F33" s="39" t="s">
        <v>29</v>
      </c>
      <c r="G33" s="50" t="s">
        <v>38</v>
      </c>
      <c r="H33" s="50"/>
      <c r="I33" s="50"/>
      <c r="J33" s="50"/>
      <c r="K33" s="50"/>
      <c r="L33" s="50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ht="10.95" customHeight="1" x14ac:dyDescent="0.2">
      <c r="D34" s="47"/>
      <c r="E34" s="47"/>
      <c r="G34" s="47" t="s">
        <v>31</v>
      </c>
      <c r="H34" s="47"/>
      <c r="I34" s="47"/>
      <c r="J34" s="47"/>
      <c r="K34" s="47"/>
      <c r="L34" s="47"/>
    </row>
    <row r="35" spans="1:28" ht="7.8" customHeight="1" x14ac:dyDescent="0.2"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s="16" customFormat="1" ht="1.2" customHeight="1" x14ac:dyDescent="0.2">
      <c r="M36" s="18"/>
      <c r="N36" s="18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</row>
    <row r="37" spans="1:28" s="16" customFormat="1" ht="10.95" customHeight="1" x14ac:dyDescent="0.2">
      <c r="A37" s="16" t="s">
        <v>32</v>
      </c>
      <c r="D37" s="49"/>
      <c r="E37" s="49"/>
      <c r="F37" s="49"/>
      <c r="G37" s="49"/>
      <c r="H37" s="49"/>
      <c r="I37" s="49"/>
      <c r="J37" s="49"/>
      <c r="K37" s="49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ht="4.8" customHeight="1" x14ac:dyDescent="0.2">
      <c r="D38" s="46"/>
      <c r="E38" s="46"/>
      <c r="F38" s="46"/>
      <c r="G38" s="46"/>
      <c r="H38" s="46"/>
      <c r="I38" s="46"/>
      <c r="J38" s="46"/>
      <c r="K38" s="46"/>
      <c r="L38" s="13"/>
    </row>
    <row r="39" spans="1:28" ht="10.95" customHeight="1" x14ac:dyDescent="0.2">
      <c r="A39" s="14" t="s">
        <v>33</v>
      </c>
      <c r="Q39" s="43"/>
      <c r="R39" s="43"/>
      <c r="S39" s="43"/>
      <c r="T39" s="43"/>
      <c r="U39" s="43"/>
      <c r="V39" s="43"/>
      <c r="W39" s="43"/>
      <c r="X39" s="43"/>
    </row>
    <row r="40" spans="1:28" s="16" customFormat="1" ht="7.8" hidden="1" customHeight="1" x14ac:dyDescent="0.2"/>
    <row r="41" spans="1:28" ht="10.95" customHeight="1" x14ac:dyDescent="0.2">
      <c r="A41" s="16" t="s">
        <v>34</v>
      </c>
      <c r="D41" s="49"/>
      <c r="E41" s="49"/>
      <c r="F41" s="49"/>
      <c r="G41" s="49"/>
      <c r="H41" s="49"/>
      <c r="I41" s="49"/>
      <c r="J41" s="49"/>
      <c r="K41" s="49"/>
      <c r="L41" s="43"/>
      <c r="Q41" s="45"/>
      <c r="R41" s="21" t="s">
        <v>29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0.95" customHeight="1" x14ac:dyDescent="0.2">
      <c r="D42" s="46"/>
      <c r="E42" s="46"/>
      <c r="F42" s="46"/>
      <c r="G42" s="46"/>
      <c r="H42" s="46"/>
      <c r="I42" s="46"/>
      <c r="J42" s="46"/>
      <c r="K42" s="46"/>
      <c r="L42" s="13"/>
      <c r="Q42" s="15" t="s">
        <v>30</v>
      </c>
      <c r="R42" s="13"/>
      <c r="S42" s="46" t="s">
        <v>31</v>
      </c>
      <c r="T42" s="46"/>
      <c r="U42" s="46"/>
      <c r="V42" s="46"/>
      <c r="W42" s="46"/>
      <c r="X42" s="46"/>
      <c r="Y42" s="46"/>
      <c r="Z42" s="46"/>
      <c r="AA42" s="46"/>
      <c r="AB42" s="46"/>
    </row>
  </sheetData>
  <mergeCells count="96"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G33:L33"/>
    <mergeCell ref="Q33:AB33"/>
    <mergeCell ref="A28:B28"/>
    <mergeCell ref="D28:H28"/>
    <mergeCell ref="I28:K28"/>
    <mergeCell ref="M28:P28"/>
    <mergeCell ref="R28:W28"/>
    <mergeCell ref="X28:AC28"/>
    <mergeCell ref="M29:P29"/>
    <mergeCell ref="R29:W29"/>
    <mergeCell ref="X29:AC29"/>
    <mergeCell ref="D31:K31"/>
    <mergeCell ref="L31:O31"/>
    <mergeCell ref="P31:AC31"/>
    <mergeCell ref="D42:K42"/>
    <mergeCell ref="S42:AB42"/>
    <mergeCell ref="D34:E34"/>
    <mergeCell ref="G34:L34"/>
    <mergeCell ref="O35:AB35"/>
    <mergeCell ref="D37:K37"/>
    <mergeCell ref="D38:K38"/>
    <mergeCell ref="D41:K4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2024-07-12T11:59:19Z</cp:lastPrinted>
  <dcterms:created xsi:type="dcterms:W3CDTF">2024-05-31T10:54:30Z</dcterms:created>
  <dcterms:modified xsi:type="dcterms:W3CDTF">2024-07-15T12:28:39Z</dcterms:modified>
</cp:coreProperties>
</file>